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пътуващи към Севлиево" sheetId="1" r:id="rId1"/>
    <sheet name="пътуващи към селата" sheetId="2" r:id="rId2"/>
  </sheets>
  <definedNames/>
  <calcPr fullCalcOnLoad="1"/>
</workbook>
</file>

<file path=xl/sharedStrings.xml><?xml version="1.0" encoding="utf-8"?>
<sst xmlns="http://schemas.openxmlformats.org/spreadsheetml/2006/main" count="108" uniqueCount="82">
  <si>
    <t>І ОУ</t>
  </si>
  <si>
    <t>ІІ ОУ</t>
  </si>
  <si>
    <t>НУ</t>
  </si>
  <si>
    <t>СОУ</t>
  </si>
  <si>
    <t>№</t>
  </si>
  <si>
    <t>транспорт</t>
  </si>
  <si>
    <t>училище</t>
  </si>
  <si>
    <t>общинска транспортна схема</t>
  </si>
  <si>
    <t>училищно МПС "Отойол" 27+1</t>
  </si>
  <si>
    <t xml:space="preserve"> с. Крушево  </t>
  </si>
  <si>
    <t xml:space="preserve"> с. Богатово </t>
  </si>
  <si>
    <t xml:space="preserve"> с. Горна Росица  </t>
  </si>
  <si>
    <t xml:space="preserve"> с. Ловнидол</t>
  </si>
  <si>
    <t xml:space="preserve"> с. Търхово</t>
  </si>
  <si>
    <t xml:space="preserve"> с. Дамяново</t>
  </si>
  <si>
    <t xml:space="preserve"> с. Хирево</t>
  </si>
  <si>
    <t xml:space="preserve"> с. Сенник</t>
  </si>
  <si>
    <t xml:space="preserve"> с. Столът</t>
  </si>
  <si>
    <t xml:space="preserve"> с. Душево</t>
  </si>
  <si>
    <t xml:space="preserve"> с. Кормянско</t>
  </si>
  <si>
    <t xml:space="preserve"> с. М.Вършец</t>
  </si>
  <si>
    <t xml:space="preserve"> с. Ряховците </t>
  </si>
  <si>
    <t xml:space="preserve"> с. Яворец</t>
  </si>
  <si>
    <t xml:space="preserve"> с. Петко Славейков</t>
  </si>
  <si>
    <t xml:space="preserve"> с. Бериево</t>
  </si>
  <si>
    <t xml:space="preserve">брой ученици  </t>
  </si>
  <si>
    <t>направление към и от училища в гр.Севлиево</t>
  </si>
  <si>
    <t xml:space="preserve">брой ученици и деца  </t>
  </si>
  <si>
    <t>ОУ</t>
  </si>
  <si>
    <t>ЦДГ</t>
  </si>
  <si>
    <t>с. Млечево</t>
  </si>
  <si>
    <t>с. Столът</t>
  </si>
  <si>
    <t>с. Сенник</t>
  </si>
  <si>
    <t>с. Горна Росица</t>
  </si>
  <si>
    <t>с. Батошево</t>
  </si>
  <si>
    <t>с. Яворец</t>
  </si>
  <si>
    <t>училища и детски градини</t>
  </si>
  <si>
    <t xml:space="preserve"> с.Млечево/ м.Баева ливада/</t>
  </si>
  <si>
    <t>към  и от с.Душево</t>
  </si>
  <si>
    <t>към и от с.Шумата</t>
  </si>
  <si>
    <t>към и от с.Градница</t>
  </si>
  <si>
    <t>към и от с.Батошево</t>
  </si>
  <si>
    <t xml:space="preserve"> ДИП Батошево</t>
  </si>
  <si>
    <t xml:space="preserve"> с. Шумата</t>
  </si>
  <si>
    <t xml:space="preserve"> с.Г.Росица</t>
  </si>
  <si>
    <t>към и от с.П.Славейков</t>
  </si>
  <si>
    <t>към и от с.Кормянско</t>
  </si>
  <si>
    <t>с. Кормянско</t>
  </si>
  <si>
    <t>Овчарника</t>
  </si>
  <si>
    <t>към и от с.Добромирка</t>
  </si>
  <si>
    <t xml:space="preserve"> с. Младен</t>
  </si>
  <si>
    <t xml:space="preserve"> с. Идилево</t>
  </si>
  <si>
    <t xml:space="preserve"> с. Буря</t>
  </si>
  <si>
    <t>към и от с.Крамолин</t>
  </si>
  <si>
    <t xml:space="preserve"> с. Градище</t>
  </si>
  <si>
    <t xml:space="preserve"> с. М. Вършец</t>
  </si>
  <si>
    <t xml:space="preserve"> с. Агатово </t>
  </si>
  <si>
    <t xml:space="preserve"> с. Горско Сливово</t>
  </si>
  <si>
    <t>към и от с.Стоките</t>
  </si>
  <si>
    <t>с.Кръвеник</t>
  </si>
  <si>
    <t>училищно МПС УАЗ 10+1</t>
  </si>
  <si>
    <t>ПГМЕТ</t>
  </si>
  <si>
    <t>направление към и от  училища и детски градини в селата</t>
  </si>
  <si>
    <t>общо пътуващи към и от средищни училища и детски градини в селата</t>
  </si>
  <si>
    <t>Приложение №1</t>
  </si>
  <si>
    <t>Приложение №2</t>
  </si>
  <si>
    <t>м.Душевски колиби</t>
  </si>
  <si>
    <t>училищно МПС "Ситроен" 8+1
общинска транспортна схема</t>
  </si>
  <si>
    <t xml:space="preserve">общинска транспортна схема
</t>
  </si>
  <si>
    <t>ПГ</t>
  </si>
  <si>
    <t xml:space="preserve">Пътуващи ученици до 16-годишна възраст от населените места в община Севлиево 
към средищните училища в града за учебната 2013/2014 година
</t>
  </si>
  <si>
    <t>общо пътуващи ученици към и от училищата в град Севлиево</t>
  </si>
  <si>
    <t xml:space="preserve">Пътуващи деца и ученици до 16- годишна възраст от населените места в община Севлиево </t>
  </si>
  <si>
    <t>към средищните училища и детски градини в селата за учебната 2013 / 2014 година</t>
  </si>
  <si>
    <t>ЗАБЕЛЕЖКА:                                                                                                                                                    
1. Превозването на учениците с училищни автобуси ще се извършва по часови график, съобразен със седмичното разписание в учебните заведения, предложен от директорите на училища и одобрен от Кмета на община Севлиево. 
2. Пътуващите  ученици с обществен превоз ползват часовия график на маршрутните разписания от общинската транспортна схема.</t>
  </si>
  <si>
    <t>ЗАБЕЛЕЖКА:                                                                                                                                                     
1. Превозването на учениците с училищни автобуси ще се извършва по часови график, съобразен със седмичното разписание в учебните заведения, предложен от директорите на училища и одобрен от Кмета на община Севлиево.                                                                                                                                                                 2. Пътуващите  ученици с обществен превоз ползват часовия график на маршрутните разписания от общинската транспортна схема.</t>
  </si>
  <si>
    <t xml:space="preserve">училищно МПС
"Хюндай" 15+1
</t>
  </si>
  <si>
    <t>МПС УАЗ 
на кметство с.Батошево</t>
  </si>
  <si>
    <t>училищно МПС
"Пежо" 11+1</t>
  </si>
  <si>
    <t>училищно МПС 
"Хюндай" 15+1</t>
  </si>
  <si>
    <t>училищно МПС 
"Пежо" 11+1
общинска транспортна схема</t>
  </si>
  <si>
    <t>МПС УАЗ 
на кметство с.Стоките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</si>
</sst>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27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 wrapText="1"/>
    </xf>
    <xf numFmtId="0" fontId="20" fillId="0" borderId="29" xfId="0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 horizontal="right" vertical="center" wrapText="1"/>
    </xf>
    <xf numFmtId="49" fontId="20" fillId="0" borderId="26" xfId="0" applyNumberFormat="1" applyFont="1" applyFill="1" applyBorder="1" applyAlignment="1">
      <alignment horizontal="right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righ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5" xfId="0" applyFont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38" xfId="0" applyFont="1" applyFill="1" applyBorder="1" applyAlignment="1">
      <alignment horizontal="center"/>
    </xf>
    <xf numFmtId="0" fontId="20" fillId="0" borderId="39" xfId="0" applyFont="1" applyBorder="1" applyAlignment="1">
      <alignment/>
    </xf>
    <xf numFmtId="0" fontId="20" fillId="0" borderId="40" xfId="0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5" xfId="0" applyFont="1" applyFill="1" applyBorder="1" applyAlignment="1">
      <alignment horizontal="right" vertical="center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8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 wrapText="1"/>
    </xf>
    <xf numFmtId="0" fontId="20" fillId="0" borderId="26" xfId="0" applyFont="1" applyBorder="1" applyAlignment="1">
      <alignment vertical="center"/>
    </xf>
    <xf numFmtId="0" fontId="20" fillId="0" borderId="40" xfId="0" applyFont="1" applyFill="1" applyBorder="1" applyAlignment="1">
      <alignment horizontal="left" wrapText="1"/>
    </xf>
    <xf numFmtId="0" fontId="20" fillId="0" borderId="4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40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/>
    </xf>
    <xf numFmtId="0" fontId="20" fillId="0" borderId="36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 wrapText="1"/>
    </xf>
    <xf numFmtId="0" fontId="20" fillId="0" borderId="36" xfId="0" applyFont="1" applyBorder="1" applyAlignment="1">
      <alignment/>
    </xf>
    <xf numFmtId="0" fontId="2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49" fontId="20" fillId="0" borderId="45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19">
      <selection activeCell="B24" sqref="B24"/>
    </sheetView>
  </sheetViews>
  <sheetFormatPr defaultColWidth="9.140625" defaultRowHeight="12.75"/>
  <cols>
    <col min="1" max="1" width="4.140625" style="4" customWidth="1"/>
    <col min="2" max="2" width="26.00390625" style="4" customWidth="1"/>
    <col min="3" max="3" width="10.421875" style="32" customWidth="1"/>
    <col min="4" max="8" width="6.8515625" style="31" customWidth="1"/>
    <col min="9" max="9" width="10.57421875" style="4" customWidth="1"/>
    <col min="10" max="10" width="39.421875" style="4" customWidth="1"/>
    <col min="11" max="16384" width="9.140625" style="4" customWidth="1"/>
  </cols>
  <sheetData>
    <row r="1" spans="1:10" ht="15.75">
      <c r="A1" s="1" t="s">
        <v>70</v>
      </c>
      <c r="B1" s="2"/>
      <c r="C1" s="2"/>
      <c r="D1" s="2"/>
      <c r="E1" s="2"/>
      <c r="F1" s="2"/>
      <c r="G1" s="2"/>
      <c r="H1" s="2"/>
      <c r="I1" s="2"/>
      <c r="J1" s="3" t="s">
        <v>64</v>
      </c>
    </row>
    <row r="2" spans="1:10" ht="15.7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6.5" thickBot="1">
      <c r="A4" s="5"/>
      <c r="B4" s="6"/>
      <c r="C4" s="6"/>
      <c r="D4" s="6"/>
      <c r="E4" s="6"/>
      <c r="F4" s="6"/>
      <c r="G4" s="6"/>
      <c r="H4" s="6"/>
      <c r="I4" s="6"/>
      <c r="J4" s="7"/>
    </row>
    <row r="5" spans="1:10" ht="21.75" customHeight="1" thickBot="1">
      <c r="A5" s="8" t="s">
        <v>4</v>
      </c>
      <c r="B5" s="39" t="s">
        <v>26</v>
      </c>
      <c r="C5" s="9" t="s">
        <v>25</v>
      </c>
      <c r="D5" s="40" t="s">
        <v>6</v>
      </c>
      <c r="E5" s="40"/>
      <c r="F5" s="40"/>
      <c r="G5" s="40"/>
      <c r="H5" s="40"/>
      <c r="I5" s="41"/>
      <c r="J5" s="8" t="s">
        <v>5</v>
      </c>
    </row>
    <row r="6" spans="1:10" ht="21" customHeight="1" thickBot="1">
      <c r="A6" s="10"/>
      <c r="B6" s="42"/>
      <c r="C6" s="11"/>
      <c r="D6" s="43" t="s">
        <v>0</v>
      </c>
      <c r="E6" s="43" t="s">
        <v>1</v>
      </c>
      <c r="F6" s="43" t="s">
        <v>2</v>
      </c>
      <c r="G6" s="43" t="s">
        <v>3</v>
      </c>
      <c r="H6" s="43" t="s">
        <v>69</v>
      </c>
      <c r="I6" s="44" t="s">
        <v>61</v>
      </c>
      <c r="J6" s="10"/>
    </row>
    <row r="7" spans="1:10" ht="27" customHeight="1">
      <c r="A7" s="13">
        <v>1</v>
      </c>
      <c r="B7" s="14" t="s">
        <v>9</v>
      </c>
      <c r="C7" s="15">
        <f aca="true" t="shared" si="0" ref="C7:C20">SUM(D7:I7)</f>
        <v>25</v>
      </c>
      <c r="D7" s="16">
        <v>8</v>
      </c>
      <c r="E7" s="17">
        <v>8</v>
      </c>
      <c r="F7" s="16">
        <v>3</v>
      </c>
      <c r="G7" s="17">
        <v>3</v>
      </c>
      <c r="H7" s="16">
        <v>1</v>
      </c>
      <c r="I7" s="15">
        <v>2</v>
      </c>
      <c r="J7" s="33" t="s">
        <v>8</v>
      </c>
    </row>
    <row r="8" spans="1:10" ht="21.75" customHeight="1">
      <c r="A8" s="18">
        <v>2</v>
      </c>
      <c r="B8" s="19" t="s">
        <v>10</v>
      </c>
      <c r="C8" s="18">
        <f t="shared" si="0"/>
        <v>22</v>
      </c>
      <c r="D8" s="20">
        <v>8</v>
      </c>
      <c r="E8" s="21">
        <v>6</v>
      </c>
      <c r="F8" s="20">
        <v>4</v>
      </c>
      <c r="G8" s="21">
        <v>2</v>
      </c>
      <c r="H8" s="20"/>
      <c r="I8" s="18">
        <v>2</v>
      </c>
      <c r="J8" s="34" t="s">
        <v>8</v>
      </c>
    </row>
    <row r="9" spans="1:10" ht="21.75" customHeight="1">
      <c r="A9" s="18">
        <v>3</v>
      </c>
      <c r="B9" s="19" t="s">
        <v>22</v>
      </c>
      <c r="C9" s="18">
        <f t="shared" si="0"/>
        <v>1</v>
      </c>
      <c r="D9" s="20"/>
      <c r="E9" s="21"/>
      <c r="F9" s="20"/>
      <c r="G9" s="21">
        <v>1</v>
      </c>
      <c r="H9" s="20"/>
      <c r="I9" s="18"/>
      <c r="J9" s="34" t="s">
        <v>7</v>
      </c>
    </row>
    <row r="10" spans="1:10" ht="21.75" customHeight="1">
      <c r="A10" s="18">
        <v>4</v>
      </c>
      <c r="B10" s="19" t="s">
        <v>11</v>
      </c>
      <c r="C10" s="18">
        <f t="shared" si="0"/>
        <v>17</v>
      </c>
      <c r="D10" s="20">
        <v>1</v>
      </c>
      <c r="E10" s="21">
        <v>8</v>
      </c>
      <c r="F10" s="20">
        <v>4</v>
      </c>
      <c r="G10" s="21">
        <v>3</v>
      </c>
      <c r="H10" s="20"/>
      <c r="I10" s="18">
        <v>1</v>
      </c>
      <c r="J10" s="34" t="s">
        <v>7</v>
      </c>
    </row>
    <row r="11" spans="1:10" ht="21.75" customHeight="1">
      <c r="A11" s="18">
        <v>5</v>
      </c>
      <c r="B11" s="22" t="s">
        <v>12</v>
      </c>
      <c r="C11" s="18">
        <f t="shared" si="0"/>
        <v>27</v>
      </c>
      <c r="D11" s="20">
        <v>4</v>
      </c>
      <c r="E11" s="21">
        <v>8</v>
      </c>
      <c r="F11" s="20">
        <v>14</v>
      </c>
      <c r="G11" s="21"/>
      <c r="H11" s="20">
        <v>1</v>
      </c>
      <c r="I11" s="18"/>
      <c r="J11" s="34" t="s">
        <v>7</v>
      </c>
    </row>
    <row r="12" spans="1:10" ht="34.5" customHeight="1">
      <c r="A12" s="18">
        <v>6</v>
      </c>
      <c r="B12" s="22" t="s">
        <v>13</v>
      </c>
      <c r="C12" s="18">
        <f t="shared" si="0"/>
        <v>10</v>
      </c>
      <c r="D12" s="20">
        <v>6</v>
      </c>
      <c r="E12" s="21"/>
      <c r="F12" s="20"/>
      <c r="G12" s="21">
        <v>3</v>
      </c>
      <c r="H12" s="20"/>
      <c r="I12" s="18">
        <v>1</v>
      </c>
      <c r="J12" s="35" t="s">
        <v>67</v>
      </c>
    </row>
    <row r="13" spans="1:10" ht="21.75" customHeight="1">
      <c r="A13" s="18">
        <v>7</v>
      </c>
      <c r="B13" s="22" t="s">
        <v>14</v>
      </c>
      <c r="C13" s="18">
        <f t="shared" si="0"/>
        <v>13</v>
      </c>
      <c r="D13" s="20"/>
      <c r="E13" s="21">
        <v>2</v>
      </c>
      <c r="F13" s="20">
        <v>11</v>
      </c>
      <c r="G13" s="21"/>
      <c r="H13" s="20"/>
      <c r="I13" s="18"/>
      <c r="J13" s="34" t="s">
        <v>7</v>
      </c>
    </row>
    <row r="14" spans="1:10" ht="21.75" customHeight="1">
      <c r="A14" s="18">
        <v>8</v>
      </c>
      <c r="B14" s="22" t="s">
        <v>15</v>
      </c>
      <c r="C14" s="18">
        <f t="shared" si="0"/>
        <v>1</v>
      </c>
      <c r="D14" s="20"/>
      <c r="E14" s="21">
        <v>1</v>
      </c>
      <c r="F14" s="20"/>
      <c r="G14" s="21"/>
      <c r="H14" s="20"/>
      <c r="I14" s="18"/>
      <c r="J14" s="34" t="s">
        <v>7</v>
      </c>
    </row>
    <row r="15" spans="1:10" ht="21.75" customHeight="1">
      <c r="A15" s="18">
        <v>9</v>
      </c>
      <c r="B15" s="22" t="s">
        <v>16</v>
      </c>
      <c r="C15" s="18">
        <f t="shared" si="0"/>
        <v>24</v>
      </c>
      <c r="D15" s="20">
        <v>4</v>
      </c>
      <c r="E15" s="21">
        <v>5</v>
      </c>
      <c r="F15" s="20">
        <v>2</v>
      </c>
      <c r="G15" s="21">
        <v>12</v>
      </c>
      <c r="H15" s="20"/>
      <c r="I15" s="18">
        <v>1</v>
      </c>
      <c r="J15" s="34" t="s">
        <v>7</v>
      </c>
    </row>
    <row r="16" spans="1:10" ht="21.75" customHeight="1">
      <c r="A16" s="18">
        <v>10</v>
      </c>
      <c r="B16" s="19" t="s">
        <v>18</v>
      </c>
      <c r="C16" s="18">
        <f t="shared" si="0"/>
        <v>2</v>
      </c>
      <c r="D16" s="20"/>
      <c r="E16" s="21"/>
      <c r="F16" s="20"/>
      <c r="G16" s="21"/>
      <c r="H16" s="20"/>
      <c r="I16" s="18">
        <v>2</v>
      </c>
      <c r="J16" s="34" t="s">
        <v>7</v>
      </c>
    </row>
    <row r="17" spans="1:10" ht="21.75" customHeight="1">
      <c r="A17" s="18">
        <v>11</v>
      </c>
      <c r="B17" s="22" t="s">
        <v>19</v>
      </c>
      <c r="C17" s="18">
        <f t="shared" si="0"/>
        <v>16</v>
      </c>
      <c r="D17" s="20">
        <v>1</v>
      </c>
      <c r="E17" s="21">
        <v>6</v>
      </c>
      <c r="F17" s="20"/>
      <c r="G17" s="21">
        <v>7</v>
      </c>
      <c r="H17" s="20"/>
      <c r="I17" s="18">
        <v>2</v>
      </c>
      <c r="J17" s="34" t="s">
        <v>7</v>
      </c>
    </row>
    <row r="18" spans="1:10" ht="21.75" customHeight="1">
      <c r="A18" s="18">
        <v>12</v>
      </c>
      <c r="B18" s="22" t="s">
        <v>20</v>
      </c>
      <c r="C18" s="18">
        <f t="shared" si="0"/>
        <v>3</v>
      </c>
      <c r="D18" s="20"/>
      <c r="E18" s="21"/>
      <c r="F18" s="20"/>
      <c r="G18" s="21">
        <v>1</v>
      </c>
      <c r="H18" s="20"/>
      <c r="I18" s="18">
        <v>2</v>
      </c>
      <c r="J18" s="34" t="s">
        <v>7</v>
      </c>
    </row>
    <row r="19" spans="1:10" ht="21.75" customHeight="1">
      <c r="A19" s="18">
        <v>13</v>
      </c>
      <c r="B19" s="22" t="s">
        <v>21</v>
      </c>
      <c r="C19" s="18">
        <f t="shared" si="0"/>
        <v>9</v>
      </c>
      <c r="D19" s="20"/>
      <c r="E19" s="21"/>
      <c r="F19" s="20"/>
      <c r="G19" s="21">
        <v>1</v>
      </c>
      <c r="H19" s="20">
        <v>1</v>
      </c>
      <c r="I19" s="18">
        <v>7</v>
      </c>
      <c r="J19" s="34" t="s">
        <v>7</v>
      </c>
    </row>
    <row r="20" spans="1:10" ht="21.75" customHeight="1" thickBot="1">
      <c r="A20" s="23">
        <v>14</v>
      </c>
      <c r="B20" s="24" t="s">
        <v>23</v>
      </c>
      <c r="C20" s="23">
        <f t="shared" si="0"/>
        <v>3</v>
      </c>
      <c r="D20" s="25"/>
      <c r="E20" s="26"/>
      <c r="F20" s="25"/>
      <c r="G20" s="26"/>
      <c r="H20" s="25"/>
      <c r="I20" s="23">
        <v>3</v>
      </c>
      <c r="J20" s="36" t="s">
        <v>7</v>
      </c>
    </row>
    <row r="21" spans="1:10" ht="42" customHeight="1" thickBot="1">
      <c r="A21" s="37" t="s">
        <v>71</v>
      </c>
      <c r="B21" s="38"/>
      <c r="C21" s="27">
        <f aca="true" t="shared" si="1" ref="C21:I21">SUM(C7:C20)</f>
        <v>173</v>
      </c>
      <c r="D21" s="28">
        <f t="shared" si="1"/>
        <v>32</v>
      </c>
      <c r="E21" s="12">
        <f t="shared" si="1"/>
        <v>44</v>
      </c>
      <c r="F21" s="28">
        <f t="shared" si="1"/>
        <v>38</v>
      </c>
      <c r="G21" s="12">
        <f t="shared" si="1"/>
        <v>33</v>
      </c>
      <c r="H21" s="28">
        <f t="shared" si="1"/>
        <v>3</v>
      </c>
      <c r="I21" s="27">
        <f t="shared" si="1"/>
        <v>23</v>
      </c>
      <c r="J21" s="29"/>
    </row>
    <row r="22" spans="1:10" ht="86.25" customHeight="1">
      <c r="A22" s="45" t="s">
        <v>75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49" customFormat="1" ht="21.75" customHeight="1">
      <c r="A23" s="46"/>
      <c r="B23" s="47"/>
      <c r="C23" s="47"/>
      <c r="D23" s="47"/>
      <c r="E23" s="47"/>
      <c r="F23" s="47"/>
      <c r="G23" s="48"/>
      <c r="H23" s="48"/>
      <c r="I23" s="48"/>
      <c r="J23" s="48"/>
    </row>
    <row r="24" spans="1:10" s="49" customFormat="1" ht="21.75" customHeight="1">
      <c r="A24" s="47"/>
      <c r="B24" s="47"/>
      <c r="C24" s="47"/>
      <c r="D24" s="47"/>
      <c r="E24" s="47"/>
      <c r="F24" s="47"/>
      <c r="G24" s="48"/>
      <c r="H24" s="48"/>
      <c r="I24" s="48"/>
      <c r="J24" s="48"/>
    </row>
    <row r="25" spans="1:10" s="49" customFormat="1" ht="21.75" customHeight="1">
      <c r="A25" s="47"/>
      <c r="B25" s="47"/>
      <c r="C25" s="47"/>
      <c r="D25" s="47"/>
      <c r="E25" s="47"/>
      <c r="F25" s="47"/>
      <c r="G25" s="48"/>
      <c r="H25" s="48"/>
      <c r="I25" s="48"/>
      <c r="J25" s="48"/>
    </row>
    <row r="26" spans="1:11" s="49" customFormat="1" ht="21.75" customHeight="1">
      <c r="A26" s="47"/>
      <c r="B26" s="47"/>
      <c r="C26" s="47"/>
      <c r="D26" s="47"/>
      <c r="E26" s="47"/>
      <c r="F26" s="47"/>
      <c r="G26" s="48"/>
      <c r="H26" s="48"/>
      <c r="I26" s="48"/>
      <c r="J26" s="48"/>
      <c r="K26" s="50"/>
    </row>
    <row r="27" spans="1:10" s="49" customFormat="1" ht="21.75" customHeight="1">
      <c r="A27" s="47"/>
      <c r="B27" s="47"/>
      <c r="C27" s="47"/>
      <c r="D27" s="47"/>
      <c r="E27" s="47"/>
      <c r="F27" s="47"/>
      <c r="G27" s="48"/>
      <c r="H27" s="48"/>
      <c r="I27" s="48"/>
      <c r="J27" s="48"/>
    </row>
    <row r="28" spans="1:10" s="49" customFormat="1" ht="21.75" customHeight="1">
      <c r="A28" s="47"/>
      <c r="B28" s="47"/>
      <c r="C28" s="47"/>
      <c r="D28" s="47"/>
      <c r="E28" s="47"/>
      <c r="F28" s="47"/>
      <c r="G28" s="48"/>
      <c r="H28" s="48"/>
      <c r="I28" s="48"/>
      <c r="J28" s="48"/>
    </row>
    <row r="29" spans="1:10" s="49" customFormat="1" ht="21.75" customHeight="1">
      <c r="A29" s="47"/>
      <c r="B29" s="47"/>
      <c r="C29" s="47"/>
      <c r="D29" s="47"/>
      <c r="E29" s="47"/>
      <c r="F29" s="47"/>
      <c r="G29" s="48"/>
      <c r="H29" s="48"/>
      <c r="I29" s="48"/>
      <c r="J29" s="48"/>
    </row>
    <row r="30" spans="3:8" s="49" customFormat="1" ht="47.25" customHeight="1">
      <c r="C30" s="32"/>
      <c r="D30" s="31"/>
      <c r="E30" s="31"/>
      <c r="F30" s="31"/>
      <c r="G30" s="31"/>
      <c r="H30" s="31"/>
    </row>
    <row r="32" ht="34.5" customHeight="1"/>
  </sheetData>
  <sheetProtection/>
  <mergeCells count="9">
    <mergeCell ref="J1:J4"/>
    <mergeCell ref="C5:C6"/>
    <mergeCell ref="A1:I4"/>
    <mergeCell ref="B5:B6"/>
    <mergeCell ref="D5:I5"/>
    <mergeCell ref="J5:J6"/>
    <mergeCell ref="A21:B21"/>
    <mergeCell ref="A5:A6"/>
    <mergeCell ref="A22:J22"/>
  </mergeCells>
  <printOptions/>
  <pageMargins left="1.03" right="0.16" top="0.31" bottom="0.24" header="0.17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Layout" workbookViewId="0" topLeftCell="A22">
      <selection activeCell="F41" sqref="F41"/>
    </sheetView>
  </sheetViews>
  <sheetFormatPr defaultColWidth="9.140625" defaultRowHeight="12.75"/>
  <cols>
    <col min="1" max="1" width="9.140625" style="32" customWidth="1"/>
    <col min="2" max="2" width="33.421875" style="4" customWidth="1"/>
    <col min="3" max="3" width="12.28125" style="4" customWidth="1"/>
    <col min="4" max="4" width="9.28125" style="4" customWidth="1"/>
    <col min="5" max="5" width="9.00390625" style="4" customWidth="1"/>
    <col min="6" max="6" width="30.140625" style="4" customWidth="1"/>
    <col min="7" max="21" width="7.57421875" style="4" customWidth="1"/>
    <col min="22" max="16384" width="9.140625" style="4" customWidth="1"/>
  </cols>
  <sheetData>
    <row r="1" ht="15.75">
      <c r="F1" s="51" t="s">
        <v>65</v>
      </c>
    </row>
    <row r="2" spans="1:7" ht="15.75">
      <c r="A2" s="52" t="s">
        <v>72</v>
      </c>
      <c r="B2" s="52"/>
      <c r="C2" s="52"/>
      <c r="D2" s="52"/>
      <c r="E2" s="52"/>
      <c r="F2" s="52"/>
      <c r="G2" s="53"/>
    </row>
    <row r="3" spans="1:7" ht="15.75">
      <c r="A3" s="52" t="s">
        <v>73</v>
      </c>
      <c r="B3" s="52"/>
      <c r="C3" s="52"/>
      <c r="D3" s="52"/>
      <c r="E3" s="52"/>
      <c r="F3" s="52"/>
      <c r="G3" s="53"/>
    </row>
    <row r="4" spans="2:8" ht="16.5" thickBot="1">
      <c r="B4" s="32"/>
      <c r="C4" s="32"/>
      <c r="D4" s="32"/>
      <c r="E4" s="32"/>
      <c r="F4" s="32"/>
      <c r="G4" s="32"/>
      <c r="H4" s="32"/>
    </row>
    <row r="5" spans="1:6" s="54" customFormat="1" ht="45" customHeight="1" thickBot="1">
      <c r="A5" s="110" t="s">
        <v>4</v>
      </c>
      <c r="B5" s="111" t="s">
        <v>62</v>
      </c>
      <c r="C5" s="111" t="s">
        <v>27</v>
      </c>
      <c r="D5" s="112" t="s">
        <v>36</v>
      </c>
      <c r="E5" s="112"/>
      <c r="F5" s="76" t="s">
        <v>5</v>
      </c>
    </row>
    <row r="6" spans="1:6" s="54" customFormat="1" ht="16.5" thickBot="1">
      <c r="A6" s="91">
        <v>1</v>
      </c>
      <c r="B6" s="55" t="s">
        <v>38</v>
      </c>
      <c r="C6" s="56">
        <f>SUM(C7:C10)</f>
        <v>55</v>
      </c>
      <c r="D6" s="57" t="s">
        <v>28</v>
      </c>
      <c r="E6" s="57" t="s">
        <v>29</v>
      </c>
      <c r="F6" s="92"/>
    </row>
    <row r="7" spans="1:6" ht="15.75">
      <c r="A7" s="58"/>
      <c r="B7" s="88" t="s">
        <v>30</v>
      </c>
      <c r="C7" s="59">
        <f>SUM(D7:U7)</f>
        <v>2</v>
      </c>
      <c r="D7" s="59">
        <v>2</v>
      </c>
      <c r="E7" s="70"/>
      <c r="F7" s="95" t="s">
        <v>60</v>
      </c>
    </row>
    <row r="8" spans="1:6" ht="15.75">
      <c r="A8" s="60"/>
      <c r="B8" s="72" t="s">
        <v>31</v>
      </c>
      <c r="C8" s="61">
        <f aca="true" t="shared" si="0" ref="C8:C21">SUM(D8:U8)</f>
        <v>3</v>
      </c>
      <c r="D8" s="61">
        <v>3</v>
      </c>
      <c r="E8" s="71"/>
      <c r="F8" s="96"/>
    </row>
    <row r="9" spans="1:6" ht="15.75">
      <c r="A9" s="60"/>
      <c r="B9" s="72" t="s">
        <v>32</v>
      </c>
      <c r="C9" s="61">
        <f t="shared" si="0"/>
        <v>33</v>
      </c>
      <c r="D9" s="61">
        <v>26</v>
      </c>
      <c r="E9" s="71">
        <v>7</v>
      </c>
      <c r="F9" s="96"/>
    </row>
    <row r="10" spans="1:6" ht="16.5" thickBot="1">
      <c r="A10" s="62"/>
      <c r="B10" s="78" t="s">
        <v>66</v>
      </c>
      <c r="C10" s="63">
        <f t="shared" si="0"/>
        <v>17</v>
      </c>
      <c r="D10" s="64"/>
      <c r="E10" s="64">
        <v>17</v>
      </c>
      <c r="F10" s="97"/>
    </row>
    <row r="11" spans="1:6" ht="16.5" thickBot="1">
      <c r="A11" s="93">
        <v>2</v>
      </c>
      <c r="B11" s="55" t="s">
        <v>39</v>
      </c>
      <c r="C11" s="65">
        <f>SUM(C12:C14)</f>
        <v>51</v>
      </c>
      <c r="D11" s="57" t="s">
        <v>28</v>
      </c>
      <c r="E11" s="57"/>
      <c r="F11" s="94"/>
    </row>
    <row r="12" spans="1:6" ht="15.75" customHeight="1">
      <c r="A12" s="69"/>
      <c r="B12" s="88" t="s">
        <v>33</v>
      </c>
      <c r="C12" s="59">
        <f t="shared" si="0"/>
        <v>7</v>
      </c>
      <c r="D12" s="59">
        <v>7</v>
      </c>
      <c r="E12" s="70"/>
      <c r="F12" s="98" t="s">
        <v>76</v>
      </c>
    </row>
    <row r="13" spans="1:6" ht="15.75">
      <c r="A13" s="66"/>
      <c r="B13" s="72" t="s">
        <v>34</v>
      </c>
      <c r="C13" s="61">
        <f t="shared" si="0"/>
        <v>37</v>
      </c>
      <c r="D13" s="61">
        <v>37</v>
      </c>
      <c r="E13" s="71"/>
      <c r="F13" s="99"/>
    </row>
    <row r="14" spans="1:6" ht="16.5" thickBot="1">
      <c r="A14" s="67"/>
      <c r="B14" s="78" t="s">
        <v>35</v>
      </c>
      <c r="C14" s="63">
        <f t="shared" si="0"/>
        <v>7</v>
      </c>
      <c r="D14" s="63">
        <v>7</v>
      </c>
      <c r="E14" s="64"/>
      <c r="F14" s="100"/>
    </row>
    <row r="15" spans="1:6" ht="16.5" thickBot="1">
      <c r="A15" s="93">
        <v>3</v>
      </c>
      <c r="B15" s="55" t="s">
        <v>41</v>
      </c>
      <c r="C15" s="65">
        <f>SUM(C16:C18)</f>
        <v>25</v>
      </c>
      <c r="D15" s="68"/>
      <c r="E15" s="57" t="s">
        <v>29</v>
      </c>
      <c r="F15" s="29"/>
    </row>
    <row r="16" spans="1:6" ht="15.75">
      <c r="A16" s="69"/>
      <c r="B16" s="88" t="s">
        <v>42</v>
      </c>
      <c r="C16" s="59">
        <f>SUM(E16:E16)</f>
        <v>15</v>
      </c>
      <c r="D16" s="70"/>
      <c r="E16" s="59">
        <v>15</v>
      </c>
      <c r="F16" s="101" t="s">
        <v>77</v>
      </c>
    </row>
    <row r="17" spans="1:6" ht="15.75">
      <c r="A17" s="66"/>
      <c r="B17" s="72" t="s">
        <v>43</v>
      </c>
      <c r="C17" s="61">
        <f>SUM(E17:E17)</f>
        <v>7</v>
      </c>
      <c r="D17" s="71"/>
      <c r="E17" s="61">
        <v>7</v>
      </c>
      <c r="F17" s="102"/>
    </row>
    <row r="18" spans="1:6" ht="16.5" thickBot="1">
      <c r="A18" s="67"/>
      <c r="B18" s="78" t="s">
        <v>44</v>
      </c>
      <c r="C18" s="63">
        <f>SUM(E18:E18)</f>
        <v>3</v>
      </c>
      <c r="D18" s="64"/>
      <c r="E18" s="63">
        <v>3</v>
      </c>
      <c r="F18" s="103"/>
    </row>
    <row r="19" spans="1:6" ht="16.5" thickBot="1">
      <c r="A19" s="93">
        <v>4</v>
      </c>
      <c r="B19" s="55" t="s">
        <v>40</v>
      </c>
      <c r="C19" s="65">
        <f>SUM(C20:C23)</f>
        <v>36</v>
      </c>
      <c r="D19" s="57" t="s">
        <v>28</v>
      </c>
      <c r="E19" s="57" t="s">
        <v>29</v>
      </c>
      <c r="F19" s="94"/>
    </row>
    <row r="20" spans="1:6" ht="15.75">
      <c r="A20" s="69"/>
      <c r="B20" s="88" t="s">
        <v>15</v>
      </c>
      <c r="C20" s="59">
        <f>SUM(D20:U20)</f>
        <v>4</v>
      </c>
      <c r="D20" s="70">
        <v>4</v>
      </c>
      <c r="E20" s="70"/>
      <c r="F20" s="101" t="s">
        <v>78</v>
      </c>
    </row>
    <row r="21" spans="1:6" ht="15.75">
      <c r="A21" s="66"/>
      <c r="B21" s="72" t="s">
        <v>17</v>
      </c>
      <c r="C21" s="61">
        <f t="shared" si="0"/>
        <v>28</v>
      </c>
      <c r="D21" s="71">
        <v>27</v>
      </c>
      <c r="E21" s="71">
        <v>1</v>
      </c>
      <c r="F21" s="102"/>
    </row>
    <row r="22" spans="1:6" ht="15.75">
      <c r="A22" s="66"/>
      <c r="B22" s="73" t="s">
        <v>24</v>
      </c>
      <c r="C22" s="61">
        <f>SUM(D23:U23)</f>
        <v>2</v>
      </c>
      <c r="D22" s="71">
        <v>1</v>
      </c>
      <c r="E22" s="71">
        <v>1</v>
      </c>
      <c r="F22" s="102"/>
    </row>
    <row r="23" spans="1:6" ht="16.5" thickBot="1">
      <c r="A23" s="67"/>
      <c r="B23" s="75" t="s">
        <v>37</v>
      </c>
      <c r="C23" s="63">
        <f>SUM(D23:U23)</f>
        <v>2</v>
      </c>
      <c r="D23" s="64">
        <v>1</v>
      </c>
      <c r="E23" s="64">
        <v>1</v>
      </c>
      <c r="F23" s="103"/>
    </row>
    <row r="24" spans="1:6" ht="15.75" customHeight="1" thickBot="1">
      <c r="A24" s="93">
        <v>5</v>
      </c>
      <c r="B24" s="55" t="s">
        <v>45</v>
      </c>
      <c r="C24" s="65">
        <f>SUM(C25:C26)</f>
        <v>28</v>
      </c>
      <c r="D24" s="57" t="s">
        <v>28</v>
      </c>
      <c r="E24" s="68"/>
      <c r="F24" s="74"/>
    </row>
    <row r="25" spans="1:6" ht="15.75">
      <c r="A25" s="69"/>
      <c r="B25" s="89" t="s">
        <v>47</v>
      </c>
      <c r="C25" s="70">
        <v>24</v>
      </c>
      <c r="D25" s="70">
        <v>24</v>
      </c>
      <c r="E25" s="70"/>
      <c r="F25" s="101" t="s">
        <v>79</v>
      </c>
    </row>
    <row r="26" spans="1:6" ht="15.75">
      <c r="A26" s="66"/>
      <c r="B26" s="73" t="s">
        <v>48</v>
      </c>
      <c r="C26" s="71">
        <v>4</v>
      </c>
      <c r="D26" s="71">
        <v>4</v>
      </c>
      <c r="E26" s="71"/>
      <c r="F26" s="102"/>
    </row>
    <row r="27" spans="1:6" ht="15.75">
      <c r="A27" s="66">
        <v>6</v>
      </c>
      <c r="B27" s="87" t="s">
        <v>46</v>
      </c>
      <c r="C27" s="85">
        <v>3</v>
      </c>
      <c r="D27" s="71"/>
      <c r="E27" s="84" t="s">
        <v>29</v>
      </c>
      <c r="F27" s="102"/>
    </row>
    <row r="28" spans="1:6" ht="16.5" thickBot="1">
      <c r="A28" s="67"/>
      <c r="B28" s="75" t="s">
        <v>48</v>
      </c>
      <c r="C28" s="64">
        <v>3</v>
      </c>
      <c r="D28" s="64"/>
      <c r="E28" s="64">
        <v>3</v>
      </c>
      <c r="F28" s="103"/>
    </row>
    <row r="29" spans="1:6" ht="16.5" thickBot="1">
      <c r="A29" s="93">
        <v>7</v>
      </c>
      <c r="B29" s="55" t="s">
        <v>49</v>
      </c>
      <c r="C29" s="65">
        <f>SUM(C30:C32)</f>
        <v>21</v>
      </c>
      <c r="D29" s="57" t="s">
        <v>28</v>
      </c>
      <c r="E29" s="57" t="s">
        <v>29</v>
      </c>
      <c r="F29" s="77"/>
    </row>
    <row r="30" spans="1:6" ht="15.75">
      <c r="A30" s="69"/>
      <c r="B30" s="88" t="s">
        <v>50</v>
      </c>
      <c r="C30" s="59">
        <f>SUM(D30:U30)</f>
        <v>5</v>
      </c>
      <c r="D30" s="70">
        <v>5</v>
      </c>
      <c r="E30" s="70"/>
      <c r="F30" s="101" t="s">
        <v>80</v>
      </c>
    </row>
    <row r="31" spans="1:6" ht="15.75">
      <c r="A31" s="66"/>
      <c r="B31" s="72" t="s">
        <v>51</v>
      </c>
      <c r="C31" s="61">
        <f>SUM(D31:U31)</f>
        <v>15</v>
      </c>
      <c r="D31" s="71">
        <v>11</v>
      </c>
      <c r="E31" s="71">
        <v>4</v>
      </c>
      <c r="F31" s="102"/>
    </row>
    <row r="32" spans="1:6" ht="16.5" thickBot="1">
      <c r="A32" s="67"/>
      <c r="B32" s="78" t="s">
        <v>52</v>
      </c>
      <c r="C32" s="63">
        <f>SUM(D32:U32)</f>
        <v>1</v>
      </c>
      <c r="D32" s="64">
        <v>1</v>
      </c>
      <c r="E32" s="64"/>
      <c r="F32" s="103"/>
    </row>
    <row r="33" spans="1:6" ht="16.5" thickBot="1">
      <c r="A33" s="93">
        <v>8</v>
      </c>
      <c r="B33" s="55" t="s">
        <v>53</v>
      </c>
      <c r="C33" s="65">
        <f>SUM(C34:C37)</f>
        <v>59</v>
      </c>
      <c r="D33" s="57" t="s">
        <v>28</v>
      </c>
      <c r="E33" s="57" t="s">
        <v>29</v>
      </c>
      <c r="F33" s="79"/>
    </row>
    <row r="34" spans="1:6" ht="15.75" customHeight="1">
      <c r="A34" s="69"/>
      <c r="B34" s="88" t="s">
        <v>55</v>
      </c>
      <c r="C34" s="59">
        <f>SUM(D34:U34)</f>
        <v>10</v>
      </c>
      <c r="D34" s="59">
        <v>6</v>
      </c>
      <c r="E34" s="59">
        <v>4</v>
      </c>
      <c r="F34" s="98" t="s">
        <v>68</v>
      </c>
    </row>
    <row r="35" spans="1:6" ht="15.75" customHeight="1">
      <c r="A35" s="66"/>
      <c r="B35" s="72" t="s">
        <v>54</v>
      </c>
      <c r="C35" s="61">
        <f>SUM(D35:U35)</f>
        <v>5</v>
      </c>
      <c r="D35" s="61">
        <v>4</v>
      </c>
      <c r="E35" s="61">
        <v>1</v>
      </c>
      <c r="F35" s="99"/>
    </row>
    <row r="36" spans="1:6" ht="15.75">
      <c r="A36" s="66"/>
      <c r="B36" s="72" t="s">
        <v>56</v>
      </c>
      <c r="C36" s="61">
        <f>SUM(D36:U36)</f>
        <v>34</v>
      </c>
      <c r="D36" s="61">
        <v>23</v>
      </c>
      <c r="E36" s="61">
        <v>11</v>
      </c>
      <c r="F36" s="99"/>
    </row>
    <row r="37" spans="1:6" ht="16.5" thickBot="1">
      <c r="A37" s="67"/>
      <c r="B37" s="78" t="s">
        <v>57</v>
      </c>
      <c r="C37" s="63">
        <f>SUM(D37:U37)</f>
        <v>10</v>
      </c>
      <c r="D37" s="63">
        <v>10</v>
      </c>
      <c r="E37" s="64"/>
      <c r="F37" s="100"/>
    </row>
    <row r="38" spans="1:6" ht="16.5" thickBot="1">
      <c r="A38" s="93">
        <v>9</v>
      </c>
      <c r="B38" s="55" t="s">
        <v>58</v>
      </c>
      <c r="C38" s="80">
        <f>SUM(C39:C39)</f>
        <v>8</v>
      </c>
      <c r="D38" s="68"/>
      <c r="E38" s="57" t="s">
        <v>29</v>
      </c>
      <c r="F38" s="81"/>
    </row>
    <row r="39" spans="1:6" ht="31.5">
      <c r="A39" s="69"/>
      <c r="B39" s="90" t="s">
        <v>59</v>
      </c>
      <c r="C39" s="59">
        <f>SUM(D39:U39)</f>
        <v>8</v>
      </c>
      <c r="D39" s="70"/>
      <c r="E39" s="70">
        <v>8</v>
      </c>
      <c r="F39" s="104" t="s">
        <v>81</v>
      </c>
    </row>
    <row r="40" spans="1:6" ht="36.75" customHeight="1" thickBot="1">
      <c r="A40" s="105" t="s">
        <v>63</v>
      </c>
      <c r="B40" s="106"/>
      <c r="C40" s="107">
        <f>SUM(C38,C33,C29,C27,C24,C19,C15,C11,C6)</f>
        <v>286</v>
      </c>
      <c r="D40" s="108">
        <f>SUM(D34:D39,D30:D32,D25:D28,D20:D23,D12:D14,D7:D9)</f>
        <v>203</v>
      </c>
      <c r="E40" s="108">
        <f>SUM(E39:E39,E34:E36,E30:E32,E28,E20:E23,E16:E18,E7:E10)</f>
        <v>83</v>
      </c>
      <c r="F40" s="109"/>
    </row>
    <row r="41" spans="1:6" ht="30" customHeight="1">
      <c r="A41" s="86"/>
      <c r="B41" s="86"/>
      <c r="C41" s="82"/>
      <c r="D41" s="82"/>
      <c r="E41" s="82"/>
      <c r="F41" s="83"/>
    </row>
    <row r="42" spans="1:6" ht="103.5" customHeight="1">
      <c r="A42" s="30" t="s">
        <v>74</v>
      </c>
      <c r="B42" s="30"/>
      <c r="C42" s="30"/>
      <c r="D42" s="30"/>
      <c r="E42" s="30"/>
      <c r="F42" s="30"/>
    </row>
    <row r="43" spans="1:6" ht="15.75" customHeight="1">
      <c r="A43" s="47"/>
      <c r="B43" s="47"/>
      <c r="C43" s="47"/>
      <c r="D43" s="47"/>
      <c r="E43" s="47"/>
      <c r="F43" s="47"/>
    </row>
    <row r="44" spans="1:6" ht="15.75">
      <c r="A44" s="47"/>
      <c r="B44" s="47"/>
      <c r="C44" s="47"/>
      <c r="D44" s="47"/>
      <c r="E44" s="47"/>
      <c r="F44" s="47"/>
    </row>
    <row r="45" spans="1:6" ht="15.75">
      <c r="A45" s="47"/>
      <c r="B45" s="47"/>
      <c r="C45" s="47"/>
      <c r="D45" s="47"/>
      <c r="E45" s="47"/>
      <c r="F45" s="47"/>
    </row>
    <row r="46" spans="1:6" ht="15.75">
      <c r="A46" s="47"/>
      <c r="B46" s="47"/>
      <c r="C46" s="47"/>
      <c r="D46" s="47"/>
      <c r="E46" s="47"/>
      <c r="F46" s="47"/>
    </row>
    <row r="47" spans="1:6" ht="15.75">
      <c r="A47" s="47"/>
      <c r="B47" s="47"/>
      <c r="C47" s="47"/>
      <c r="D47" s="47"/>
      <c r="E47" s="47"/>
      <c r="F47" s="47"/>
    </row>
    <row r="48" spans="1:6" ht="15.75">
      <c r="A48" s="47"/>
      <c r="F48" s="47"/>
    </row>
  </sheetData>
  <sheetProtection/>
  <mergeCells count="11">
    <mergeCell ref="F7:F10"/>
    <mergeCell ref="F12:F14"/>
    <mergeCell ref="D5:E5"/>
    <mergeCell ref="A42:F42"/>
    <mergeCell ref="A41:B41"/>
    <mergeCell ref="A40:B40"/>
    <mergeCell ref="F16:F18"/>
    <mergeCell ref="F20:F23"/>
    <mergeCell ref="F25:F28"/>
    <mergeCell ref="F30:F32"/>
    <mergeCell ref="F34:F37"/>
  </mergeCells>
  <printOptions/>
  <pageMargins left="0.4724409448818898" right="0.2362204724409449" top="0.4330708661417323" bottom="0.4330708661417323" header="0.1968503937007874" footer="0.1968503937007874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VASKO</cp:lastModifiedBy>
  <cp:lastPrinted>2013-09-10T17:19:35Z</cp:lastPrinted>
  <dcterms:created xsi:type="dcterms:W3CDTF">2008-09-08T08:51:16Z</dcterms:created>
  <dcterms:modified xsi:type="dcterms:W3CDTF">2013-09-10T17:19:42Z</dcterms:modified>
  <cp:category/>
  <cp:version/>
  <cp:contentType/>
  <cp:contentStatus/>
</cp:coreProperties>
</file>